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'Лист1'!$A$1:$D$36</definedName>
  </definedNames>
  <calcPr fullCalcOnLoad="1"/>
</workbook>
</file>

<file path=xl/sharedStrings.xml><?xml version="1.0" encoding="utf-8"?>
<sst xmlns="http://schemas.openxmlformats.org/spreadsheetml/2006/main" count="65" uniqueCount="60">
  <si>
    <t>РАЗДЕЛ 1: СОДЕРЖАНИЕ ОБЩЕГО ИМУЩЕСТВА</t>
  </si>
  <si>
    <t xml:space="preserve">Содержание </t>
  </si>
  <si>
    <t>Стоимость по плану</t>
  </si>
  <si>
    <t>Комментарии</t>
  </si>
  <si>
    <t>Содержание и уборка мусорной площадки, вывоз мусора.</t>
  </si>
  <si>
    <t>Охрана окружающей среды, ПНОРы, оплата в бюджет.</t>
  </si>
  <si>
    <t>Содержание и ремонт дорог.</t>
  </si>
  <si>
    <t>Уборка снега.</t>
  </si>
  <si>
    <t>РАЗДЕЛ 2: ОРГАНИЗАЦИОННО-ТЕХНИЧЕСКИЕ РАСХОДЫ.</t>
  </si>
  <si>
    <t>Оплата работы председателя (20000).</t>
  </si>
  <si>
    <t>Банк. РКО, оплата ячейки.</t>
  </si>
  <si>
    <t>Канцелярия, з/письма.</t>
  </si>
  <si>
    <t>Телефон.</t>
  </si>
  <si>
    <t>Юридические услуги.</t>
  </si>
  <si>
    <t>РАЗДЕЛ 3: ЭЛЕКТРИЧЕСТВО.</t>
  </si>
  <si>
    <t>Тех. обслуживание электросети и ТП.</t>
  </si>
  <si>
    <t>Дополнительные материалы для электросети.</t>
  </si>
  <si>
    <t>РАЗДЕЛ 4: РАЗВИТИЕ ИНФРАСТРУКТУРЫ.</t>
  </si>
  <si>
    <t>ВСЕГО РАСХОДОВ ПО СМЕТЕ В ГОД:</t>
  </si>
  <si>
    <t xml:space="preserve">Итого с каждого участка
электрифицированного </t>
  </si>
  <si>
    <t xml:space="preserve">Итого с каждого участка
не электрифицированного </t>
  </si>
  <si>
    <t>Оплата работы электрика.</t>
  </si>
  <si>
    <t>Оплата работы электрика сдельная. Неизрасходованные средства оставить на аварийные ситуации.</t>
  </si>
  <si>
    <t>Использовать для работ по прирезке территории и возможных судебных издержек.</t>
  </si>
  <si>
    <t xml:space="preserve"> Увеличение стоимости и объемов вывоза, организовать два раза в год вывоз крупногабаритного мусора(2*7000 руб)</t>
  </si>
  <si>
    <t>Экскаватор -20000 руб(10 час.), ПГС -40000 руб(100 м.куб.), отсев - 20000 руб(30 м.куб.), трубы - 10000 руб., расчистка подлеска-10000 руб. подводить.</t>
  </si>
  <si>
    <t>Шлагбаумы, ключи, замки.</t>
  </si>
  <si>
    <t>Вырубка и чистка канав земель общего пользования</t>
  </si>
  <si>
    <t>В 2012 г. заключен договор с другим предприятием, которое имеет лицензию и дает справки для расчета  норматива вывоза  и налога.</t>
  </si>
  <si>
    <t>Взято среднее значение за три года.</t>
  </si>
  <si>
    <t>Оплата работы бухгалтера</t>
  </si>
  <si>
    <t>Оплата работы казначея</t>
  </si>
  <si>
    <t>Без изменений</t>
  </si>
  <si>
    <t>Транспортные расходы председателя.</t>
  </si>
  <si>
    <t>Содержание и очистка пожарных водоемов.</t>
  </si>
  <si>
    <t>На эту сумму сможем отремонтировать 500 м. дороги и восстановить трубу на повороте возле уч.29.</t>
  </si>
  <si>
    <t>Увеличить до 5000 руб.в месяц.</t>
  </si>
  <si>
    <t>ПРОЕКТ СМЕТЫ 2012-2013 г.</t>
  </si>
  <si>
    <t>Ключи, замки-5000 руб.; покраска, возможные  ремонтные работы-15000 руб.</t>
  </si>
  <si>
    <t>В садоводстве 400 метров канав и обочин дорог общего пользования..</t>
  </si>
  <si>
    <t>Изготовление и установка информационных табличек, очистка от мусора.</t>
  </si>
  <si>
    <t>Увеличение длины контейнерной площадки на 1 м.</t>
  </si>
  <si>
    <t>Для удобства погрузочно-разгрузочных работ.</t>
  </si>
  <si>
    <t>Откатные ворота на въезд в садоводство с электронными ключами и электроприводом.</t>
  </si>
  <si>
    <t>Замена крышек мусорных контейнеров</t>
  </si>
  <si>
    <t>Установка контрольного счетчика в ТП.</t>
  </si>
  <si>
    <t>Для сверки показаний счетчика учета потребления энергии садоводством.</t>
  </si>
  <si>
    <t>Видеонаблюдение на ТП и контейнерной площадке</t>
  </si>
  <si>
    <t>Водоснабжение садоводства.</t>
  </si>
  <si>
    <t>Для выявления недобросовестных пользователей контейнерной площадкой  и защите от несанционированного доступа к системе энергоснабжения садоводства.</t>
  </si>
  <si>
    <t>Изготовление и устан. водозадерживающей пластиковой вставки для пож.водоема на Береговой поляне.</t>
  </si>
  <si>
    <r>
      <t xml:space="preserve">Подведение дороги к участку №96 </t>
    </r>
    <r>
      <rPr>
        <b/>
        <sz val="14"/>
        <rFont val="Times New Roman"/>
        <family val="1"/>
      </rPr>
      <t xml:space="preserve"> или </t>
    </r>
    <r>
      <rPr>
        <sz val="14"/>
        <rFont val="Times New Roman"/>
        <family val="1"/>
      </rPr>
      <t>№84,88,89</t>
    </r>
  </si>
  <si>
    <t>Нужны более прочные и более тяжелые- чтобы лучше придавливался мусор и мелкие животные не сдвигали их.</t>
  </si>
  <si>
    <t>Вопрос перенесен на рассмотрение очередного годового собрания. Была озвучена сумма 80000 руб.</t>
  </si>
  <si>
    <t>С округлением 13350.</t>
  </si>
  <si>
    <t>С округлением 12000.</t>
  </si>
  <si>
    <t xml:space="preserve">По оценочной смете на одну поляну потребуется более 2 млн.руб. без стоимости прокладки труб. Кроме того водопровод  подразумевает наличие системы очистки сточных вод (канализация) в доме. </t>
  </si>
  <si>
    <t>Изменение расценок банка. Дано право открыть расч.сч. в другом банке.</t>
  </si>
  <si>
    <t>В том числе приобрести принтер в правление (5000 руб).</t>
  </si>
  <si>
    <t>Недостаточный объем воды из-за просачивания через грунт.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</si>
</sst>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5">
    <font>
      <sz val="11"/>
      <color indexed="8"/>
      <name val="Calibri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6" fontId="1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8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D25" sqref="D25"/>
    </sheetView>
  </sheetViews>
  <sheetFormatPr defaultColWidth="8.8515625" defaultRowHeight="15"/>
  <cols>
    <col min="1" max="1" width="6.00390625" style="23" customWidth="1"/>
    <col min="2" max="2" width="54.8515625" style="3" customWidth="1"/>
    <col min="3" max="3" width="17.8515625" style="3" customWidth="1"/>
    <col min="4" max="4" width="74.140625" style="24" customWidth="1"/>
    <col min="5" max="5" width="18.28125" style="24" customWidth="1"/>
    <col min="6" max="6" width="33.8515625" style="8" customWidth="1"/>
    <col min="7" max="7" width="17.00390625" style="8" customWidth="1"/>
    <col min="8" max="8" width="50.140625" style="8" customWidth="1"/>
    <col min="9" max="9" width="19.7109375" style="8" customWidth="1"/>
    <col min="10" max="11" width="8.8515625" style="8" customWidth="1"/>
    <col min="12" max="16384" width="8.8515625" style="3" customWidth="1"/>
  </cols>
  <sheetData>
    <row r="1" spans="1:11" ht="22.5" customHeight="1">
      <c r="A1" s="38" t="s">
        <v>37</v>
      </c>
      <c r="B1" s="39"/>
      <c r="C1" s="39"/>
      <c r="D1" s="39"/>
      <c r="E1" s="30"/>
      <c r="F1" s="26"/>
      <c r="G1" s="26"/>
      <c r="H1" s="26"/>
      <c r="I1" s="2"/>
      <c r="J1" s="2"/>
      <c r="K1" s="2"/>
    </row>
    <row r="2" spans="1:11" ht="21" customHeight="1">
      <c r="A2" s="40" t="s">
        <v>0</v>
      </c>
      <c r="B2" s="39"/>
      <c r="C2" s="39"/>
      <c r="D2" s="35"/>
      <c r="E2" s="25"/>
      <c r="F2" s="26"/>
      <c r="G2" s="26"/>
      <c r="H2" s="26"/>
      <c r="I2" s="2"/>
      <c r="J2" s="2"/>
      <c r="K2" s="2"/>
    </row>
    <row r="3" spans="1:7" ht="18.75">
      <c r="A3" s="4"/>
      <c r="B3" s="5" t="s">
        <v>1</v>
      </c>
      <c r="C3" s="6" t="s">
        <v>2</v>
      </c>
      <c r="D3" s="6" t="s">
        <v>3</v>
      </c>
      <c r="E3" s="7"/>
      <c r="F3" s="7"/>
      <c r="G3" s="7"/>
    </row>
    <row r="4" spans="1:5" ht="41.25" customHeight="1">
      <c r="A4" s="1">
        <v>1</v>
      </c>
      <c r="B4" s="9" t="s">
        <v>4</v>
      </c>
      <c r="C4" s="10">
        <v>70000</v>
      </c>
      <c r="D4" s="27" t="s">
        <v>24</v>
      </c>
      <c r="E4" s="8"/>
    </row>
    <row r="5" spans="1:5" ht="39" customHeight="1">
      <c r="A5" s="1">
        <v>2</v>
      </c>
      <c r="B5" s="11" t="s">
        <v>5</v>
      </c>
      <c r="C5" s="12">
        <v>25000</v>
      </c>
      <c r="D5" s="28" t="s">
        <v>28</v>
      </c>
      <c r="E5" s="8"/>
    </row>
    <row r="6" spans="1:5" ht="33" customHeight="1">
      <c r="A6" s="1">
        <v>3</v>
      </c>
      <c r="B6" s="9" t="s">
        <v>6</v>
      </c>
      <c r="C6" s="10">
        <v>140000</v>
      </c>
      <c r="D6" s="28" t="s">
        <v>35</v>
      </c>
      <c r="E6" s="8"/>
    </row>
    <row r="7" spans="1:5" ht="29.25" customHeight="1">
      <c r="A7" s="1">
        <v>4</v>
      </c>
      <c r="B7" s="9" t="s">
        <v>26</v>
      </c>
      <c r="C7" s="10">
        <v>20000</v>
      </c>
      <c r="D7" s="28" t="s">
        <v>38</v>
      </c>
      <c r="E7" s="8"/>
    </row>
    <row r="8" spans="1:5" ht="39" customHeight="1">
      <c r="A8" s="1">
        <v>5</v>
      </c>
      <c r="B8" s="9" t="s">
        <v>27</v>
      </c>
      <c r="C8" s="10">
        <v>40000</v>
      </c>
      <c r="D8" s="28" t="s">
        <v>39</v>
      </c>
      <c r="E8" s="8"/>
    </row>
    <row r="9" spans="1:5" ht="25.5" customHeight="1">
      <c r="A9" s="1">
        <v>6</v>
      </c>
      <c r="B9" s="9" t="s">
        <v>34</v>
      </c>
      <c r="C9" s="10">
        <v>10000</v>
      </c>
      <c r="D9" s="28" t="s">
        <v>40</v>
      </c>
      <c r="E9" s="8"/>
    </row>
    <row r="10" spans="1:5" ht="21" customHeight="1">
      <c r="A10" s="1">
        <v>7</v>
      </c>
      <c r="B10" s="9" t="s">
        <v>7</v>
      </c>
      <c r="C10" s="10">
        <v>30000</v>
      </c>
      <c r="D10" s="28" t="s">
        <v>29</v>
      </c>
      <c r="E10" s="8"/>
    </row>
    <row r="11" spans="1:8" ht="27.75" customHeight="1">
      <c r="A11" s="40" t="s">
        <v>8</v>
      </c>
      <c r="B11" s="39"/>
      <c r="C11" s="39"/>
      <c r="D11" s="35"/>
      <c r="E11" s="26"/>
      <c r="F11" s="26"/>
      <c r="G11" s="26"/>
      <c r="H11" s="26"/>
    </row>
    <row r="12" spans="1:5" ht="18.75">
      <c r="A12" s="13">
        <v>1</v>
      </c>
      <c r="B12" s="9" t="s">
        <v>9</v>
      </c>
      <c r="C12" s="10">
        <v>240000</v>
      </c>
      <c r="D12" s="27" t="s">
        <v>32</v>
      </c>
      <c r="E12" s="8"/>
    </row>
    <row r="13" spans="1:5" ht="18.75">
      <c r="A13" s="13">
        <v>2</v>
      </c>
      <c r="B13" s="9" t="s">
        <v>30</v>
      </c>
      <c r="C13" s="10">
        <v>84000</v>
      </c>
      <c r="D13" s="27" t="s">
        <v>32</v>
      </c>
      <c r="E13" s="8"/>
    </row>
    <row r="14" spans="1:5" ht="18.75">
      <c r="A14" s="13">
        <v>3</v>
      </c>
      <c r="B14" s="9" t="s">
        <v>31</v>
      </c>
      <c r="C14" s="10">
        <v>60000</v>
      </c>
      <c r="D14" s="27" t="s">
        <v>36</v>
      </c>
      <c r="E14" s="8"/>
    </row>
    <row r="15" spans="1:5" ht="18" customHeight="1">
      <c r="A15" s="13">
        <v>4</v>
      </c>
      <c r="B15" s="9" t="s">
        <v>10</v>
      </c>
      <c r="C15" s="10">
        <v>30000</v>
      </c>
      <c r="D15" s="27" t="s">
        <v>57</v>
      </c>
      <c r="E15" s="8"/>
    </row>
    <row r="16" spans="1:5" ht="22.5" customHeight="1">
      <c r="A16" s="13">
        <v>5</v>
      </c>
      <c r="B16" s="9" t="s">
        <v>11</v>
      </c>
      <c r="C16" s="10">
        <v>12000</v>
      </c>
      <c r="D16" s="27" t="s">
        <v>58</v>
      </c>
      <c r="E16" s="8"/>
    </row>
    <row r="17" spans="1:5" ht="17.25" customHeight="1">
      <c r="A17" s="13">
        <v>6</v>
      </c>
      <c r="B17" s="9" t="s">
        <v>12</v>
      </c>
      <c r="C17" s="10">
        <v>6000</v>
      </c>
      <c r="D17" s="27" t="s">
        <v>32</v>
      </c>
      <c r="E17" s="8"/>
    </row>
    <row r="18" spans="1:5" ht="30" customHeight="1">
      <c r="A18" s="13">
        <v>7</v>
      </c>
      <c r="B18" s="9" t="s">
        <v>13</v>
      </c>
      <c r="C18" s="10">
        <v>100000</v>
      </c>
      <c r="D18" s="27" t="s">
        <v>23</v>
      </c>
      <c r="E18" s="8"/>
    </row>
    <row r="19" spans="1:5" ht="24" customHeight="1">
      <c r="A19" s="14">
        <v>8</v>
      </c>
      <c r="B19" s="9" t="s">
        <v>33</v>
      </c>
      <c r="C19" s="10">
        <v>10000</v>
      </c>
      <c r="D19" s="27" t="s">
        <v>32</v>
      </c>
      <c r="E19" s="8"/>
    </row>
    <row r="20" spans="1:8" ht="27" customHeight="1">
      <c r="A20" s="40" t="s">
        <v>14</v>
      </c>
      <c r="B20" s="39"/>
      <c r="C20" s="39"/>
      <c r="D20" s="35"/>
      <c r="E20" s="26"/>
      <c r="F20" s="26"/>
      <c r="G20" s="26"/>
      <c r="H20" s="26"/>
    </row>
    <row r="21" spans="1:5" ht="34.5" customHeight="1">
      <c r="A21" s="13">
        <v>1</v>
      </c>
      <c r="B21" s="9" t="s">
        <v>21</v>
      </c>
      <c r="C21" s="10">
        <v>60000</v>
      </c>
      <c r="D21" s="27" t="s">
        <v>22</v>
      </c>
      <c r="E21" s="8"/>
    </row>
    <row r="22" spans="1:5" ht="24" customHeight="1">
      <c r="A22" s="13">
        <v>2</v>
      </c>
      <c r="B22" s="9" t="s">
        <v>15</v>
      </c>
      <c r="C22" s="10">
        <v>24000</v>
      </c>
      <c r="D22" s="27" t="s">
        <v>32</v>
      </c>
      <c r="E22" s="8"/>
    </row>
    <row r="23" spans="1:5" ht="26.25" customHeight="1">
      <c r="A23" s="13">
        <v>3</v>
      </c>
      <c r="B23" s="15" t="s">
        <v>16</v>
      </c>
      <c r="C23" s="10">
        <v>12000</v>
      </c>
      <c r="D23" s="27" t="s">
        <v>32</v>
      </c>
      <c r="E23" s="8"/>
    </row>
    <row r="24" spans="1:8" ht="30" customHeight="1">
      <c r="A24" s="40" t="s">
        <v>17</v>
      </c>
      <c r="B24" s="39"/>
      <c r="C24" s="39"/>
      <c r="D24" s="35"/>
      <c r="E24" s="26"/>
      <c r="F24" s="26"/>
      <c r="G24" s="26"/>
      <c r="H24" s="26"/>
    </row>
    <row r="25" spans="1:11" s="18" customFormat="1" ht="54.75" customHeight="1">
      <c r="A25" s="16">
        <v>1</v>
      </c>
      <c r="B25" s="9" t="s">
        <v>50</v>
      </c>
      <c r="C25" s="10">
        <v>20000</v>
      </c>
      <c r="D25" s="27" t="s">
        <v>59</v>
      </c>
      <c r="E25" s="17"/>
      <c r="F25" s="17"/>
      <c r="G25" s="17"/>
      <c r="H25" s="17"/>
      <c r="I25" s="17"/>
      <c r="J25" s="17"/>
      <c r="K25" s="17"/>
    </row>
    <row r="26" spans="1:11" s="18" customFormat="1" ht="38.25" customHeight="1">
      <c r="A26" s="16">
        <v>2</v>
      </c>
      <c r="B26" s="9" t="s">
        <v>41</v>
      </c>
      <c r="C26" s="10">
        <v>8000</v>
      </c>
      <c r="D26" s="27" t="s">
        <v>42</v>
      </c>
      <c r="E26" s="17"/>
      <c r="F26" s="17"/>
      <c r="G26" s="17"/>
      <c r="H26" s="17"/>
      <c r="I26" s="17"/>
      <c r="J26" s="17"/>
      <c r="K26" s="17"/>
    </row>
    <row r="27" spans="1:11" s="18" customFormat="1" ht="39.75" customHeight="1">
      <c r="A27" s="16">
        <v>3</v>
      </c>
      <c r="B27" s="9" t="s">
        <v>44</v>
      </c>
      <c r="C27" s="10">
        <v>10000</v>
      </c>
      <c r="D27" s="27" t="s">
        <v>52</v>
      </c>
      <c r="E27" s="17"/>
      <c r="F27" s="17"/>
      <c r="G27" s="17"/>
      <c r="H27" s="17"/>
      <c r="I27" s="17"/>
      <c r="J27" s="17"/>
      <c r="K27" s="17"/>
    </row>
    <row r="28" spans="1:11" s="18" customFormat="1" ht="54" customHeight="1">
      <c r="A28" s="16">
        <v>4</v>
      </c>
      <c r="B28" s="9" t="s">
        <v>43</v>
      </c>
      <c r="C28" s="10">
        <v>0</v>
      </c>
      <c r="D28" s="27" t="s">
        <v>53</v>
      </c>
      <c r="E28" s="17"/>
      <c r="F28" s="17"/>
      <c r="G28" s="17"/>
      <c r="H28" s="17"/>
      <c r="I28" s="17"/>
      <c r="J28" s="17"/>
      <c r="K28" s="17"/>
    </row>
    <row r="29" spans="1:11" s="18" customFormat="1" ht="27" customHeight="1">
      <c r="A29" s="16">
        <v>5</v>
      </c>
      <c r="B29" s="9" t="s">
        <v>45</v>
      </c>
      <c r="C29" s="10">
        <v>12000</v>
      </c>
      <c r="D29" s="27" t="s">
        <v>46</v>
      </c>
      <c r="E29" s="17"/>
      <c r="F29" s="17"/>
      <c r="G29" s="17"/>
      <c r="H29" s="17"/>
      <c r="I29" s="17"/>
      <c r="J29" s="17"/>
      <c r="K29" s="17"/>
    </row>
    <row r="30" spans="1:11" s="18" customFormat="1" ht="54" customHeight="1">
      <c r="A30" s="16">
        <v>6</v>
      </c>
      <c r="B30" s="9" t="s">
        <v>47</v>
      </c>
      <c r="C30" s="10">
        <v>25000</v>
      </c>
      <c r="D30" s="27" t="s">
        <v>49</v>
      </c>
      <c r="E30" s="17"/>
      <c r="F30" s="17"/>
      <c r="G30" s="17"/>
      <c r="H30" s="17"/>
      <c r="I30" s="17"/>
      <c r="J30" s="17"/>
      <c r="K30" s="17"/>
    </row>
    <row r="31" spans="1:4" s="17" customFormat="1" ht="45.75" customHeight="1">
      <c r="A31" s="14">
        <v>7</v>
      </c>
      <c r="B31" s="19" t="s">
        <v>51</v>
      </c>
      <c r="C31" s="21">
        <v>100000</v>
      </c>
      <c r="D31" s="29" t="s">
        <v>25</v>
      </c>
    </row>
    <row r="32" spans="1:4" s="17" customFormat="1" ht="51.75" customHeight="1">
      <c r="A32" s="32">
        <v>8</v>
      </c>
      <c r="B32" s="33" t="s">
        <v>48</v>
      </c>
      <c r="C32" s="21">
        <v>0</v>
      </c>
      <c r="D32" s="29" t="s">
        <v>56</v>
      </c>
    </row>
    <row r="33" spans="1:11" s="18" customFormat="1" ht="36" customHeight="1">
      <c r="A33" s="34" t="s">
        <v>18</v>
      </c>
      <c r="B33" s="35"/>
      <c r="C33" s="20">
        <f>SUM(C4:C10)+SUM(C12:C19)+SUM(C21:C23)+SUM(C25:C32)</f>
        <v>1148000</v>
      </c>
      <c r="D33" s="29"/>
      <c r="E33" s="17"/>
      <c r="F33" s="17"/>
      <c r="G33" s="17"/>
      <c r="H33" s="17"/>
      <c r="I33" s="17"/>
      <c r="J33" s="17"/>
      <c r="K33" s="17"/>
    </row>
    <row r="34" spans="1:11" s="18" customFormat="1" ht="35.25" customHeight="1">
      <c r="A34" s="36" t="s">
        <v>19</v>
      </c>
      <c r="B34" s="37"/>
      <c r="C34" s="22">
        <f>C35+(SUM(C21:C23))/69</f>
        <v>13345.84980237154</v>
      </c>
      <c r="D34" s="31" t="s">
        <v>54</v>
      </c>
      <c r="E34" s="17"/>
      <c r="F34" s="17"/>
      <c r="G34" s="17"/>
      <c r="H34" s="17"/>
      <c r="I34" s="17"/>
      <c r="J34" s="17"/>
      <c r="K34" s="17"/>
    </row>
    <row r="35" spans="1:11" s="18" customFormat="1" ht="39" customHeight="1">
      <c r="A35" s="36" t="s">
        <v>20</v>
      </c>
      <c r="B35" s="37"/>
      <c r="C35" s="22">
        <f>(C33-SUM(C21:C23))/88</f>
        <v>11954.545454545454</v>
      </c>
      <c r="D35" s="31" t="s">
        <v>55</v>
      </c>
      <c r="E35" s="17"/>
      <c r="F35" s="17"/>
      <c r="G35" s="17"/>
      <c r="H35" s="17"/>
      <c r="I35" s="17"/>
      <c r="J35" s="17"/>
      <c r="K35" s="17"/>
    </row>
    <row r="36" ht="18.75">
      <c r="E36" s="7"/>
    </row>
    <row r="37" ht="18.75">
      <c r="E37" s="7"/>
    </row>
  </sheetData>
  <sheetProtection/>
  <mergeCells count="8">
    <mergeCell ref="A33:B33"/>
    <mergeCell ref="A34:B34"/>
    <mergeCell ref="A35:B35"/>
    <mergeCell ref="A1:D1"/>
    <mergeCell ref="A2:D2"/>
    <mergeCell ref="A11:D11"/>
    <mergeCell ref="A20:D20"/>
    <mergeCell ref="A24:D24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mskobeleva</cp:lastModifiedBy>
  <cp:lastPrinted>2012-06-14T22:55:57Z</cp:lastPrinted>
  <dcterms:created xsi:type="dcterms:W3CDTF">2011-06-29T06:28:28Z</dcterms:created>
  <dcterms:modified xsi:type="dcterms:W3CDTF">2012-07-16T07:16:04Z</dcterms:modified>
  <cp:category/>
  <cp:version/>
  <cp:contentType/>
  <cp:contentStatus/>
</cp:coreProperties>
</file>